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Barrancos\SA\10-04-2026\"/>
    </mc:Choice>
  </mc:AlternateContent>
  <xr:revisionPtr revIDLastSave="0" documentId="13_ncr:1_{194F2EEC-BF98-43A7-92F2-FDFA9B9F849F}" xr6:coauthVersionLast="36" xr6:coauthVersionMax="47" xr10:uidLastSave="{00000000-0000-0000-0000-000000000000}"/>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<sst xmlns="http://schemas.openxmlformats.org/spreadsheetml/2006/main" count="362" uniqueCount="124">
  <si>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</si>
  <si>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</si>
  <si>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</si>
  <si>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</si>
  <si>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</si>
  <si>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</si>
  <si>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</si>
  <si>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</si>
  <si>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</si>
  <si>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</si>
  <si>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</si>
  <si>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</si>
  <si>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</si>
  <si>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</si>
  <si>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</si>
  <si>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</si>
  <si>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</si>
  <si>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</si>
  <si>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</si>
  <si>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</si>
  <si>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</si>
  <si>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</si>
  <si>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</si>
  <si>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</si>
  <si>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</si>
  <si>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</si>
  <si>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</si>
  <si>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</si>
  <si>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</si>
  <si>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</si>
  <si>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</si>
  <si>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</si>
  <si>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</si>
  <si>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</si>
  <si>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</si>
  <si>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</si>
  <si>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</si>
  <si>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</si>
  <si>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</si>
  <si>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</si>
  <si>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</si>
  <si>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</si>
  <si>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</si>
  <si>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</si>
  <si>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</si>
  <si>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</si>
  <si>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</si>
  <si>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</si>
  <si>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</si>
  <si>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</si>
  <si>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</si>
  <si>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</si>
  <si>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</si>
  <si>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</si>
  <si>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</si>
  <si>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</si>
  <si>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</si>
  <si>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</si>
  <si>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</si>
  <si>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</si>
  <si>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</si>
  <si>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</si>
  <si>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</si>
  <si>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</si>
  <si>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</si>
  <si>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</si>
  <si>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</si>
  <si>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</si>
  <si>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</si>
  <si>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</si>
  <si>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</si>
  <si>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</si>
  <si>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</si>
  <si>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</si>
  <si>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</si>
  <si>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</si>
  <si>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</si>
  <si>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</si>
  <si>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</si>
  <si>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</si>
  <si>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</si>
  <si>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</si>
  <si>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</si>
  <si>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</si>
  <si>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</si>
  <si>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</si>
  <si>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</si>
  <si>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</si>
  <si>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</si>
  <si>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</si>
  <si>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</si>
  <si>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</si>
  <si>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</si>
  <si>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</si>
  <si>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Site Autárquico de Barrancos</t>
  </si>
  <si>
    <t>https://cm-barrancos.pt/</t>
  </si>
  <si>
    <t>Câmara Municipal de Barrancos</t>
  </si>
  <si>
    <t>A imagem-link presente no menu de navegação apresenta o seu alternativo em texto correspondente.</t>
  </si>
  <si>
    <t>As imagens-link apresentam o equivalente alternativo em texto.
A evidência diz respeito aos botões das redes sociais no rodapé</t>
  </si>
  <si>
    <t>O contastre entre a cor de texto normal e a cor de fundo é de 15,97:1
https://cm-barrancos.pt/servicos-municipais/acao-social/radar-social</t>
  </si>
  <si>
    <t>O contraste entre a cor do texto de tamanho grande e a cor de fundo é de 15,97:1.
https://cm-barrancos.pt/municipio/junta-de-freguesia1/contactos</t>
  </si>
  <si>
    <t xml:space="preserve">É possivel operar nos leitores de multimédia utilizando o rato ou apenas o teclado.
https://cm-barrancos.pt/noticias/concurso-desafio-separacao-vidrao
</t>
  </si>
  <si>
    <t>não estão presentes no website vídeos ou áudios que necessitem de legendas fechadas sincronizadas.</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</si>
  <si>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</si>
  <si>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</si>
  <si>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</si>
  <si>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</si>
  <si>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</si>
  <si>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</si>
  <si>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</si>
  <si>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</si>
  <si>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A caixa de diálogo permite ser fechada através do botão para fechar, ou utilizando a tecla de atalho "ESC".
https://cm-barrancos.pt/noticias/concurso-desafio-separacao-vidrao
</t>
  </si>
  <si>
    <t xml:space="preserve">Ao fechar a caixa de diálogo, o foco é retornado ao elemento que a invocou.
A evidência diz respeito ao botão de abertura da janela de cookies no rodapé.
</t>
  </si>
  <si>
    <t>O menu de navegação está estruturado como uma lista de opções.
A evidência diz respeito às subopções do menu</t>
  </si>
  <si>
    <t xml:space="preserve">Sim, é possível selecionar as opções e as subopções do menu quer com o rato quer com o teclado. </t>
  </si>
  <si>
    <t>Na pagina inicial o h1 está associado ao logótipo, e nas restantes páginas está associado ao título da página.
https://cm-barrancos.pt/noticias/revisao-do-plano-diretor-municipal</t>
  </si>
  <si>
    <t>Existe uma marcação hierarquizada de títulos e subtítulos nas páginas
A evidência diz respeito à página inicial</t>
  </si>
  <si>
    <t>As tabelas presentes no website estão marcadas com o elemento &lt;th&gt; para identificar o cabeçalho.
https://cm-barrancos.pt/conhecer/concelho/barrancos-capital-do-presunto-dop</t>
  </si>
  <si>
    <t>As tabelas presentes no website dispõem de uma legenda descritiva do seu conteúdo.
https://cm-barrancos.pt/conhecer/concelho/barrancos-capital-do-presunto-dop</t>
  </si>
  <si>
    <t>A label está associada a cada um dos campos.
A evidência diz respeito ao formulário "Contacte-nos" na barra lateral.</t>
  </si>
  <si>
    <t>É possível identificar os campos de preenchimento obrigatório utilizando apenas um leitor de ecrã.
A evidência diz respeito ao formulário "Contacte-nos" na barra lateral.</t>
  </si>
  <si>
    <t>É possível localizar as mensagens de erros utilizando apenas um leitor de ecrã.
A evidência diz respeito ao formulário "Contacte-nos" na barra lateral.</t>
  </si>
  <si>
    <t xml:space="preserve">Algumas imagens não apresentam alternativo em texto </t>
  </si>
  <si>
    <t>Os gráficos são acompanhados por uma descrição longa a descrever o seu conteúdo.
A evidência diz respeito à página do organograma
https://cm-barrancos.pt/municipio/junta-de-freguesia1/organograma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</si>
</sst>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xf numFmtId="0" fontId="9" fillId="3" borderId="0" xfId="0" applyFont="1" applyFill="1" applyAlignment="1">
      <alignmen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7</xdr:row>
      <xdr:rowOff>81126</xdr:rowOff>
    </xdr:from>
    <xdr:to>
      <xdr:col>7</xdr:col>
      <xdr:colOff>725368</xdr:colOff>
      <xdr:row>16</xdr:row>
      <xdr:rowOff>38101</xdr:rowOff>
    </xdr:to>
    <xdr:pic>
      <xdr:nvPicPr>
        <xdr:cNvPr id="2" name="Imagem 1">
          <a:extLst>
            <a:ext uri="{FF2B5EF4-FFF2-40B4-BE49-F238E27FC236}">
              <a16:creationId xmlns:a16="http://schemas.microsoft.com/office/drawing/2014/main" id="{C6C70332-F3D5-49DC-A4BB-5E3B6E41EFC6}"/>
            </a:ext>
          </a:extLst>
        </xdr:cNvPr>
        <xdr:cNvPicPr>
          <a:picLocks noChangeAspect="1"/>
        </xdr:cNvPicPr>
      </xdr:nvPicPr>
      <xdr:blipFill>
        <a:blip xmlns:r="http://schemas.openxmlformats.org/officeDocument/2006/relationships" r:embed="rId1"/>
        <a:stretch>
          <a:fillRect/>
        </a:stretch>
      </xdr:blipFill>
      <xdr:spPr>
        <a:xfrm>
          <a:off x="933450" y="2062326"/>
          <a:ext cx="3335218" cy="1757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219074</xdr:colOff>
      <xdr:row>7</xdr:row>
      <xdr:rowOff>121981</xdr:rowOff>
    </xdr:from>
    <xdr:to>
      <xdr:col>7</xdr:col>
      <xdr:colOff>551274</xdr:colOff>
      <xdr:row>14</xdr:row>
      <xdr:rowOff>123284</xdr:rowOff>
    </xdr:to>
    <xdr:pic>
      <xdr:nvPicPr>
        <xdr:cNvPr id="3" name="Imagem 2">
          <a:extLst>
            <a:ext uri="{FF2B5EF4-FFF2-40B4-BE49-F238E27FC236}">
              <a16:creationId xmlns:a16="http://schemas.microsoft.com/office/drawing/2014/main" id="{CBEC72DD-DF76-4944-87AB-BF4338EEA6AD}"/>
            </a:ext>
          </a:extLst>
        </xdr:cNvPr>
        <xdr:cNvPicPr>
          <a:picLocks noChangeAspect="1"/>
        </xdr:cNvPicPr>
      </xdr:nvPicPr>
      <xdr:blipFill>
        <a:blip xmlns:r="http://schemas.openxmlformats.org/officeDocument/2006/relationships" r:embed="rId1"/>
        <a:stretch>
          <a:fillRect/>
        </a:stretch>
      </xdr:blipFill>
      <xdr:spPr>
        <a:xfrm>
          <a:off x="1047749" y="2103181"/>
          <a:ext cx="3046825" cy="14014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148388</xdr:colOff>
      <xdr:row>7</xdr:row>
      <xdr:rowOff>190500</xdr:rowOff>
    </xdr:from>
    <xdr:to>
      <xdr:col>7</xdr:col>
      <xdr:colOff>571500</xdr:colOff>
      <xdr:row>17</xdr:row>
      <xdr:rowOff>68655</xdr:rowOff>
    </xdr:to>
    <xdr:pic>
      <xdr:nvPicPr>
        <xdr:cNvPr id="2" name="Imagem 1">
          <a:extLst>
            <a:ext uri="{FF2B5EF4-FFF2-40B4-BE49-F238E27FC236}">
              <a16:creationId xmlns:a16="http://schemas.microsoft.com/office/drawing/2014/main" id="{4613EB7B-7BA7-40FF-8B08-A976DFFCACF9}"/>
            </a:ext>
          </a:extLst>
        </xdr:cNvPr>
        <xdr:cNvPicPr>
          <a:picLocks noChangeAspect="1"/>
        </xdr:cNvPicPr>
      </xdr:nvPicPr>
      <xdr:blipFill>
        <a:blip xmlns:r="http://schemas.openxmlformats.org/officeDocument/2006/relationships" r:embed="rId1"/>
        <a:stretch>
          <a:fillRect/>
        </a:stretch>
      </xdr:blipFill>
      <xdr:spPr>
        <a:xfrm>
          <a:off x="977063" y="1962150"/>
          <a:ext cx="3137737" cy="18784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257175</xdr:colOff>
      <xdr:row>8</xdr:row>
      <xdr:rowOff>113953</xdr:rowOff>
    </xdr:from>
    <xdr:to>
      <xdr:col>7</xdr:col>
      <xdr:colOff>419100</xdr:colOff>
      <xdr:row>15</xdr:row>
      <xdr:rowOff>42411</xdr:rowOff>
    </xdr:to>
    <xdr:pic>
      <xdr:nvPicPr>
        <xdr:cNvPr id="2" name="Imagem 1">
          <a:extLst>
            <a:ext uri="{FF2B5EF4-FFF2-40B4-BE49-F238E27FC236}">
              <a16:creationId xmlns:a16="http://schemas.microsoft.com/office/drawing/2014/main" id="{1FAA20AC-AE97-468D-8CFD-4EAB4E25DACB}"/>
            </a:ext>
          </a:extLst>
        </xdr:cNvPr>
        <xdr:cNvPicPr>
          <a:picLocks noChangeAspect="1"/>
        </xdr:cNvPicPr>
      </xdr:nvPicPr>
      <xdr:blipFill>
        <a:blip xmlns:r="http://schemas.openxmlformats.org/officeDocument/2006/relationships" r:embed="rId1"/>
        <a:stretch>
          <a:fillRect/>
        </a:stretch>
      </xdr:blipFill>
      <xdr:spPr>
        <a:xfrm>
          <a:off x="1362075" y="2085628"/>
          <a:ext cx="2600325" cy="13286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8</xdr:row>
      <xdr:rowOff>140655</xdr:rowOff>
    </xdr:from>
    <xdr:to>
      <xdr:col>7</xdr:col>
      <xdr:colOff>707791</xdr:colOff>
      <xdr:row>17</xdr:row>
      <xdr:rowOff>11744</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12330"/>
          <a:ext cx="3295416" cy="167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8</xdr:row>
      <xdr:rowOff>67540</xdr:rowOff>
    </xdr:from>
    <xdr:to>
      <xdr:col>7</xdr:col>
      <xdr:colOff>707791</xdr:colOff>
      <xdr:row>17</xdr:row>
      <xdr:rowOff>84859</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39215"/>
          <a:ext cx="3295416" cy="181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7</xdr:row>
      <xdr:rowOff>163975</xdr:rowOff>
    </xdr:from>
    <xdr:to>
      <xdr:col>7</xdr:col>
      <xdr:colOff>707791</xdr:colOff>
      <xdr:row>17</xdr:row>
      <xdr:rowOff>188450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35625"/>
          <a:ext cx="3295416" cy="202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8</xdr:row>
      <xdr:rowOff>167363</xdr:rowOff>
    </xdr:from>
    <xdr:to>
      <xdr:col>7</xdr:col>
      <xdr:colOff>707791</xdr:colOff>
      <xdr:row>16</xdr:row>
      <xdr:rowOff>185062</xdr:rowOff>
    </xdr:to>
    <xdr:pic>
      <xdr:nvPicPr>
        <xdr:cNvPr id="2" name="Imagem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39038"/>
          <a:ext cx="3295416" cy="1617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58886</xdr:colOff>
      <xdr:row>7</xdr:row>
      <xdr:rowOff>101600</xdr:rowOff>
    </xdr:from>
    <xdr:to>
      <xdr:col>6</xdr:col>
      <xdr:colOff>775904</xdr:colOff>
      <xdr:row>18</xdr:row>
      <xdr:rowOff>50800</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16236" y="1873250"/>
          <a:ext cx="1774293"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58886</xdr:colOff>
      <xdr:row>7</xdr:row>
      <xdr:rowOff>101600</xdr:rowOff>
    </xdr:from>
    <xdr:to>
      <xdr:col>6</xdr:col>
      <xdr:colOff>775904</xdr:colOff>
      <xdr:row>18</xdr:row>
      <xdr:rowOff>50800</xdr:rowOff>
    </xdr:to>
    <xdr:pic>
      <xdr:nvPicPr>
        <xdr:cNvPr id="2" name="Imagem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16236" y="1873250"/>
          <a:ext cx="1774293"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58886</xdr:colOff>
      <xdr:row>7</xdr:row>
      <xdr:rowOff>101600</xdr:rowOff>
    </xdr:from>
    <xdr:to>
      <xdr:col>6</xdr:col>
      <xdr:colOff>775904</xdr:colOff>
      <xdr:row>18</xdr:row>
      <xdr:rowOff>50800</xdr:rowOff>
    </xdr:to>
    <xdr:pic>
      <xdr:nvPicPr>
        <xdr:cNvPr id="2" name="Imagem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16236" y="1873250"/>
          <a:ext cx="1774293"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214348</xdr:colOff>
      <xdr:row>7</xdr:row>
      <xdr:rowOff>104775</xdr:rowOff>
    </xdr:from>
    <xdr:to>
      <xdr:col>7</xdr:col>
      <xdr:colOff>671269</xdr:colOff>
      <xdr:row>17</xdr:row>
      <xdr:rowOff>95251</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stretch>
          <a:fillRect/>
        </a:stretch>
      </xdr:blipFill>
      <xdr:spPr>
        <a:xfrm>
          <a:off x="1043023" y="1676400"/>
          <a:ext cx="3171546" cy="19907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58886</xdr:colOff>
      <xdr:row>7</xdr:row>
      <xdr:rowOff>101600</xdr:rowOff>
    </xdr:from>
    <xdr:to>
      <xdr:col>6</xdr:col>
      <xdr:colOff>775904</xdr:colOff>
      <xdr:row>18</xdr:row>
      <xdr:rowOff>50800</xdr:rowOff>
    </xdr:to>
    <xdr:pic>
      <xdr:nvPicPr>
        <xdr:cNvPr id="2" name="Imagem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16236" y="1873250"/>
          <a:ext cx="1774293"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126999</xdr:colOff>
      <xdr:row>8</xdr:row>
      <xdr:rowOff>118311</xdr:rowOff>
    </xdr:from>
    <xdr:to>
      <xdr:col>7</xdr:col>
      <xdr:colOff>707790</xdr:colOff>
      <xdr:row>17</xdr:row>
      <xdr:rowOff>135688</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1889961"/>
          <a:ext cx="3295416" cy="1817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126999</xdr:colOff>
      <xdr:row>8</xdr:row>
      <xdr:rowOff>118311</xdr:rowOff>
    </xdr:from>
    <xdr:to>
      <xdr:col>7</xdr:col>
      <xdr:colOff>707790</xdr:colOff>
      <xdr:row>17</xdr:row>
      <xdr:rowOff>135688</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280486"/>
          <a:ext cx="3295416" cy="1817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8</xdr:row>
      <xdr:rowOff>189142</xdr:rowOff>
    </xdr:from>
    <xdr:to>
      <xdr:col>7</xdr:col>
      <xdr:colOff>707790</xdr:colOff>
      <xdr:row>17</xdr:row>
      <xdr:rowOff>64858</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1998892"/>
          <a:ext cx="3295416" cy="1675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126999</xdr:colOff>
      <xdr:row>10</xdr:row>
      <xdr:rowOff>138658</xdr:rowOff>
    </xdr:from>
    <xdr:to>
      <xdr:col>7</xdr:col>
      <xdr:colOff>707790</xdr:colOff>
      <xdr:row>15</xdr:row>
      <xdr:rowOff>115341</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500858"/>
          <a:ext cx="3295416" cy="976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10</xdr:row>
      <xdr:rowOff>101990</xdr:rowOff>
    </xdr:from>
    <xdr:to>
      <xdr:col>7</xdr:col>
      <xdr:colOff>707791</xdr:colOff>
      <xdr:row>15</xdr:row>
      <xdr:rowOff>50410</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73715"/>
          <a:ext cx="3295416" cy="948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238801</xdr:colOff>
      <xdr:row>7</xdr:row>
      <xdr:rowOff>161925</xdr:rowOff>
    </xdr:from>
    <xdr:to>
      <xdr:col>7</xdr:col>
      <xdr:colOff>562286</xdr:colOff>
      <xdr:row>16</xdr:row>
      <xdr:rowOff>66676</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7476" y="1933575"/>
          <a:ext cx="3038110" cy="17049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7</xdr:row>
      <xdr:rowOff>126636</xdr:rowOff>
    </xdr:from>
    <xdr:to>
      <xdr:col>7</xdr:col>
      <xdr:colOff>607118</xdr:colOff>
      <xdr:row>15</xdr:row>
      <xdr:rowOff>95250</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stretch>
          <a:fillRect/>
        </a:stretch>
      </xdr:blipFill>
      <xdr:spPr>
        <a:xfrm>
          <a:off x="971550" y="1898286"/>
          <a:ext cx="3178868" cy="15688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7</xdr:row>
      <xdr:rowOff>180975</xdr:rowOff>
    </xdr:from>
    <xdr:to>
      <xdr:col>7</xdr:col>
      <xdr:colOff>627227</xdr:colOff>
      <xdr:row>13</xdr:row>
      <xdr:rowOff>64851</xdr:rowOff>
    </xdr:to>
    <xdr:pic>
      <xdr:nvPicPr>
        <xdr:cNvPr id="2" name="Imagem 1">
          <a:extLst>
            <a:ext uri="{FF2B5EF4-FFF2-40B4-BE49-F238E27FC236}">
              <a16:creationId xmlns:a16="http://schemas.microsoft.com/office/drawing/2014/main" id="{9DB42845-5B5D-4BAA-AC05-DB45F5199AAA}"/>
            </a:ext>
          </a:extLst>
        </xdr:cNvPr>
        <xdr:cNvPicPr>
          <a:picLocks noChangeAspect="1"/>
        </xdr:cNvPicPr>
      </xdr:nvPicPr>
      <xdr:blipFill>
        <a:blip xmlns:r="http://schemas.openxmlformats.org/officeDocument/2006/relationships" r:embed="rId1"/>
        <a:stretch>
          <a:fillRect/>
        </a:stretch>
      </xdr:blipFill>
      <xdr:spPr>
        <a:xfrm>
          <a:off x="942975" y="1952625"/>
          <a:ext cx="3227552" cy="10840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7</xdr:row>
      <xdr:rowOff>114300</xdr:rowOff>
    </xdr:from>
    <xdr:to>
      <xdr:col>7</xdr:col>
      <xdr:colOff>676587</xdr:colOff>
      <xdr:row>14</xdr:row>
      <xdr:rowOff>166155</xdr:rowOff>
    </xdr:to>
    <xdr:pic>
      <xdr:nvPicPr>
        <xdr:cNvPr id="2" name="Imagem 1">
          <a:extLst>
            <a:ext uri="{FF2B5EF4-FFF2-40B4-BE49-F238E27FC236}">
              <a16:creationId xmlns:a16="http://schemas.microsoft.com/office/drawing/2014/main" id="{4752487D-215C-4A5B-ADF8-67F1E42241AE}"/>
            </a:ext>
          </a:extLst>
        </xdr:cNvPr>
        <xdr:cNvPicPr>
          <a:picLocks noChangeAspect="1"/>
        </xdr:cNvPicPr>
      </xdr:nvPicPr>
      <xdr:blipFill>
        <a:blip xmlns:r="http://schemas.openxmlformats.org/officeDocument/2006/relationships" r:embed="rId1"/>
        <a:stretch>
          <a:fillRect/>
        </a:stretch>
      </xdr:blipFill>
      <xdr:spPr>
        <a:xfrm>
          <a:off x="933450" y="1885950"/>
          <a:ext cx="3286437" cy="14520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234353</xdr:colOff>
      <xdr:row>7</xdr:row>
      <xdr:rowOff>152193</xdr:rowOff>
    </xdr:from>
    <xdr:to>
      <xdr:col>7</xdr:col>
      <xdr:colOff>603972</xdr:colOff>
      <xdr:row>23</xdr:row>
      <xdr:rowOff>161925</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3028" y="2133393"/>
          <a:ext cx="3084244" cy="32101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131143</xdr:colOff>
      <xdr:row>7</xdr:row>
      <xdr:rowOff>123825</xdr:rowOff>
    </xdr:from>
    <xdr:to>
      <xdr:col>7</xdr:col>
      <xdr:colOff>600075</xdr:colOff>
      <xdr:row>15</xdr:row>
      <xdr:rowOff>165807</xdr:rowOff>
    </xdr:to>
    <xdr:pic>
      <xdr:nvPicPr>
        <xdr:cNvPr id="2" name="Imagem 1">
          <a:extLst>
            <a:ext uri="{FF2B5EF4-FFF2-40B4-BE49-F238E27FC236}">
              <a16:creationId xmlns:a16="http://schemas.microsoft.com/office/drawing/2014/main" id="{07E334D4-DA9F-417B-9768-D8391383E99E}"/>
            </a:ext>
          </a:extLst>
        </xdr:cNvPr>
        <xdr:cNvPicPr>
          <a:picLocks noChangeAspect="1"/>
        </xdr:cNvPicPr>
      </xdr:nvPicPr>
      <xdr:blipFill>
        <a:blip xmlns:r="http://schemas.openxmlformats.org/officeDocument/2006/relationships" r:embed="rId1"/>
        <a:stretch>
          <a:fillRect/>
        </a:stretch>
      </xdr:blipFill>
      <xdr:spPr>
        <a:xfrm>
          <a:off x="959818" y="2305050"/>
          <a:ext cx="3183557" cy="164218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5" zoomScale="85" zoomScaleNormal="85" workbookViewId="0">
      <selection activeCell="F23" sqref="F23:Q23"/>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94</v>
      </c>
      <c r="H5" s="36"/>
      <c r="I5" s="36"/>
      <c r="J5" s="36"/>
      <c r="K5" s="36"/>
      <c r="L5" s="36"/>
      <c r="M5" s="36"/>
      <c r="N5" s="36"/>
      <c r="O5" s="36"/>
    </row>
    <row r="6" spans="2:17" s="10" customFormat="1" ht="21.95" customHeight="1" x14ac:dyDescent="0.25">
      <c r="B6" s="15"/>
      <c r="C6" s="33" t="s">
        <v>13</v>
      </c>
      <c r="D6" s="33"/>
      <c r="E6" s="33"/>
      <c r="F6" s="33"/>
      <c r="G6" s="36" t="s">
        <v>95</v>
      </c>
      <c r="H6" s="36"/>
      <c r="I6" s="36"/>
      <c r="J6" s="36"/>
      <c r="K6" s="36"/>
      <c r="L6" s="36"/>
      <c r="M6" s="36"/>
      <c r="N6" s="36"/>
      <c r="O6" s="36"/>
    </row>
    <row r="7" spans="2:17" s="10" customFormat="1" ht="21.95" customHeight="1" x14ac:dyDescent="0.25">
      <c r="B7" s="15"/>
      <c r="C7" s="33" t="s">
        <v>11</v>
      </c>
      <c r="D7" s="33"/>
      <c r="E7" s="33"/>
      <c r="F7" s="33"/>
      <c r="G7" s="36" t="s">
        <v>96</v>
      </c>
      <c r="H7" s="36"/>
      <c r="I7" s="36"/>
      <c r="J7" s="36"/>
      <c r="K7" s="36"/>
      <c r="L7" s="36"/>
      <c r="M7" s="36"/>
      <c r="N7" s="36"/>
      <c r="O7" s="36"/>
    </row>
    <row r="8" spans="2:17" s="10" customFormat="1" ht="21.95" customHeight="1" x14ac:dyDescent="0.25">
      <c r="B8" s="15"/>
      <c r="C8" s="33" t="s">
        <v>9</v>
      </c>
      <c r="D8" s="33"/>
      <c r="E8" s="33"/>
      <c r="F8" s="33"/>
      <c r="G8" s="16">
        <v>46122</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 xml:space="preserve"> </v>
      </c>
      <c r="C26" s="13" t="str">
        <f>IF('5.1'!$C$3="x","x"," ")</f>
        <v>x</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x</v>
      </c>
      <c r="C27" s="13" t="str">
        <f>IF('5.2'!$C$3="x","x"," ")</f>
        <v xml:space="preserve"> </v>
      </c>
      <c r="D27" s="13" t="str">
        <f>IF('5.2'!$D$3="x", "x", " ")</f>
        <v xml:space="preserve"> </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 xml:space="preserve"> </v>
      </c>
      <c r="C40" s="13" t="str">
        <f>IF('8.5'!$C$3="x","x"," ")</f>
        <v xml:space="preserve"> </v>
      </c>
      <c r="D40" s="13" t="str">
        <f>IF('8.5'!$D$3="x", "x", " ")</f>
        <v>x</v>
      </c>
      <c r="F40" s="30" t="s">
        <v>32</v>
      </c>
      <c r="G40" s="30"/>
      <c r="H40" s="30"/>
      <c r="I40" s="30"/>
      <c r="J40" s="30"/>
      <c r="K40" s="30"/>
      <c r="L40" s="30"/>
      <c r="M40" s="30"/>
      <c r="N40" s="30"/>
      <c r="O40" s="30"/>
      <c r="P40" s="30"/>
      <c r="Q40" s="30"/>
    </row>
    <row r="41" spans="2:17" s="10" customFormat="1" ht="21.95" customHeight="1" x14ac:dyDescent="0.25">
      <c r="B41" s="11"/>
      <c r="C41" s="12"/>
      <c r="D41" s="12"/>
      <c r="E41" s="25" t="s">
        <v>83</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87</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84</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85</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86</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2</v>
      </c>
    </row>
    <row r="53" spans="6:11" x14ac:dyDescent="0.25">
      <c r="F53" s="32" t="s">
        <v>15</v>
      </c>
      <c r="G53" s="32"/>
      <c r="H53">
        <v>27</v>
      </c>
    </row>
    <row r="54" spans="6:11" ht="31.5" x14ac:dyDescent="0.5">
      <c r="H54" s="3">
        <f>COUNTIF($B$12:$B$47,"x")/(H53-COUNTIF($D$12:$D$47,"x"))</f>
        <v>0.92</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F3" sqref="F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N14" sqref="N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F3" sqref="F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C3" sqref="C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0" t="s">
        <v>88</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109</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0" t="s">
        <v>89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110</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0" t="s">
        <v>92</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0" t="s">
        <v>93</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108</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Q30" sqref="Q3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41" t="s">
        <v>114</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F3" sqref="F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97</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115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2026-04-10T15:42:08Z</dcterms:modified>
</cp:coreProperties>
</file>